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<sst xmlns="http://schemas.openxmlformats.org/spreadsheetml/2006/main" count="17" uniqueCount="16">
  <si>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a</t>
  </si>
  <si>
    <t>b</t>
  </si>
  <si>
    <t>a se</t>
  </si>
  <si>
    <t>b se</t>
  </si>
  <si>
    <t>squared</t>
  </si>
  <si>
    <t>c</t>
  </si>
  <si>
    <t>d</t>
  </si>
  <si>
    <t>c se</t>
  </si>
  <si>
    <t>d se</t>
  </si>
  <si>
    <t>Aroian</t>
  </si>
  <si>
    <t>tests</t>
  </si>
  <si>
    <t>test</t>
  </si>
  <si>
    <t>ab=0</t>
  </si>
  <si>
    <t>cd=0</t>
  </si>
  <si>
    <t>test: ab-cd = 0</t>
  </si>
  <si>
    <t>z and 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</si>
</sst>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3" max="3" width="12.00390625" style="0" bestFit="1" customWidth="1"/>
  </cols>
  <sheetData>
    <row r="1" spans="3:4" ht="15">
      <c r="C1" s="1" t="s">
        <v>9</v>
      </c>
      <c r="D1" s="1" t="s">
        <v>10</v>
      </c>
    </row>
    <row r="3" spans="2:9" ht="15">
      <c r="B3" s="1" t="s">
        <v>0</v>
      </c>
      <c r="C3" s="1" t="s">
        <v>1</v>
      </c>
      <c r="D3" s="1" t="s">
        <v>5</v>
      </c>
      <c r="E3" s="1" t="s">
        <v>6</v>
      </c>
      <c r="F3" s="1" t="s">
        <v>2</v>
      </c>
      <c r="G3" s="1" t="s">
        <v>3</v>
      </c>
      <c r="H3" s="1" t="s">
        <v>7</v>
      </c>
      <c r="I3" s="1" t="s">
        <v>8</v>
      </c>
    </row>
    <row r="4" spans="2:11" ht="15">
      <c r="B4">
        <v>-0.3888149</v>
      </c>
      <c r="C4">
        <v>-0.2861993</v>
      </c>
      <c r="D4">
        <v>0.8</v>
      </c>
      <c r="E4">
        <v>0.5</v>
      </c>
      <c r="F4">
        <v>0.06897</v>
      </c>
      <c r="G4">
        <v>0.109</v>
      </c>
      <c r="H4">
        <v>0.2</v>
      </c>
      <c r="I4">
        <v>0.2</v>
      </c>
      <c r="J4">
        <f>B4*C4-D4*E4</f>
        <v>-0.28872144779043</v>
      </c>
      <c r="K4">
        <f>D4*E4</f>
        <v>0.4</v>
      </c>
    </row>
    <row r="6" spans="1:11" ht="15">
      <c r="A6" t="s">
        <v>4</v>
      </c>
      <c r="B6">
        <f>B4*B4</f>
        <v>0.15117702646201</v>
      </c>
      <c r="C6">
        <f>C4*C4</f>
        <v>0.08191003932049</v>
      </c>
      <c r="D6">
        <f>D4*D4</f>
        <v>0.6400000000000001</v>
      </c>
      <c r="E6">
        <f>E4*E4</f>
        <v>0.25</v>
      </c>
      <c r="F6">
        <f>F4*F4</f>
        <v>0.004756860900000001</v>
      </c>
      <c r="G6">
        <f>G4*G4</f>
        <v>0.011881</v>
      </c>
      <c r="H6">
        <f>H4*H4</f>
        <v>0.04000000000000001</v>
      </c>
      <c r="I6">
        <f>I4*I4</f>
        <v>0.04000000000000001</v>
      </c>
      <c r="J6">
        <f>C4*C4*F4*F4+B4*B4*G4*G4+F4*F4*G4*G4</f>
        <v>0.0022422851791091426</v>
      </c>
      <c r="K6">
        <f>E4*E4*H4*H4+D4*D4*I4*I4+H4*H4*I4*I4</f>
        <v>0.037200000000000004</v>
      </c>
    </row>
    <row r="8" spans="2:11" ht="15">
      <c r="B8" s="1" t="s">
        <v>11</v>
      </c>
      <c r="C8" s="1" t="s">
        <v>12</v>
      </c>
      <c r="D8" s="1" t="s">
        <v>11</v>
      </c>
      <c r="E8" s="1" t="s">
        <v>13</v>
      </c>
      <c r="I8" s="2" t="s">
        <v>14</v>
      </c>
      <c r="J8" s="2"/>
      <c r="K8" s="2"/>
    </row>
    <row r="9" spans="1:11" ht="15">
      <c r="A9" t="s">
        <v>15</v>
      </c>
      <c r="B9">
        <f>(C4*B4)/SQRT(C6*F6)+(B6*G6)+(F6*G6)</f>
        <v>5.639302266290723</v>
      </c>
      <c r="C9">
        <f>NORMSDIST(-B9)</f>
        <v>8.537029556813822E-09</v>
      </c>
      <c r="D9">
        <f>(D4*E4)/SQRT((E6*H6)+(D6*I6)+(H6*I6))</f>
        <v>2.0739033894608503</v>
      </c>
      <c r="E9">
        <f>NORMSDIST(-D9)</f>
        <v>0.0190441421031462</v>
      </c>
      <c r="J9">
        <f>(J4-K4)/SQRT(J6+K6)</f>
        <v>-3.4678681204790154</v>
      </c>
      <c r="K9">
        <f>NORMSDIST(J9)</f>
        <v>0.0002623023363312882</v>
      </c>
    </row>
  </sheetData>
  <sheetProtection/>
  <mergeCells count="1">
    <mergeCell ref="I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Research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Barney Dunn</dc:creator>
  <cp:keywords/>
  <dc:description/>
  <cp:lastModifiedBy>Peter Watson</cp:lastModifiedBy>
  <dcterms:created xsi:type="dcterms:W3CDTF">2011-06-08T12:26:00Z</dcterms:created>
  <dcterms:modified xsi:type="dcterms:W3CDTF">2011-06-14T15:19:01Z</dcterms:modified>
  <cp:category/>
  <cp:version/>
  <cp:contentType/>
  <cp:contentStatus/>
</cp:coreProperties>
</file>